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calcPr calcId="162913"/>
</workbook>
</file>

<file path=xl/calcChain.xml><?xml version="1.0" encoding="utf-8"?>
<calcChain xmlns="http://schemas.openxmlformats.org/spreadsheetml/2006/main">
  <c r="G66" i="1" l="1"/>
  <c r="H66" i="1"/>
  <c r="I11" i="1"/>
  <c r="I66" i="1" s="1"/>
  <c r="H11" i="1"/>
  <c r="I63" i="1"/>
  <c r="I64" i="1"/>
  <c r="H63" i="1"/>
  <c r="H64" i="1"/>
  <c r="G63" i="1"/>
  <c r="G64" i="1"/>
  <c r="G11" i="1"/>
  <c r="I13" i="1"/>
  <c r="H13" i="1"/>
  <c r="G13" i="1"/>
  <c r="I14" i="1"/>
  <c r="H14" i="1"/>
  <c r="G14" i="1"/>
  <c r="I15" i="1"/>
  <c r="H15" i="1"/>
  <c r="G15" i="1"/>
  <c r="I17" i="1"/>
  <c r="H17" i="1"/>
  <c r="G17" i="1"/>
  <c r="I18" i="1"/>
  <c r="H18" i="1"/>
  <c r="G18" i="1"/>
  <c r="I20" i="1"/>
  <c r="H20" i="1"/>
  <c r="G20" i="1"/>
  <c r="I38" i="1"/>
  <c r="I37" i="1" s="1"/>
  <c r="I36" i="1" s="1"/>
  <c r="H38" i="1"/>
  <c r="H37" i="1" s="1"/>
  <c r="H36" i="1" s="1"/>
  <c r="G38" i="1"/>
  <c r="I40" i="1"/>
  <c r="H40" i="1"/>
  <c r="G40" i="1"/>
  <c r="G37" i="1" s="1"/>
  <c r="G36" i="1" s="1"/>
  <c r="I42" i="1"/>
  <c r="H42" i="1"/>
  <c r="G42" i="1"/>
  <c r="I43" i="1"/>
  <c r="H43" i="1"/>
  <c r="G43" i="1"/>
  <c r="I44" i="1"/>
  <c r="H44" i="1"/>
  <c r="G44" i="1"/>
  <c r="I45" i="1"/>
  <c r="H45" i="1"/>
  <c r="G45" i="1"/>
  <c r="I49" i="1"/>
  <c r="H49" i="1"/>
  <c r="G49" i="1"/>
  <c r="I50" i="1"/>
  <c r="H50" i="1"/>
  <c r="G50" i="1"/>
  <c r="I52" i="1"/>
  <c r="I53" i="1"/>
  <c r="H52" i="1"/>
  <c r="H53" i="1"/>
  <c r="G52" i="1"/>
  <c r="G53" i="1"/>
  <c r="I56" i="1"/>
  <c r="H56" i="1"/>
  <c r="G56" i="1"/>
</calcChain>
</file>

<file path=xl/sharedStrings.xml><?xml version="1.0" encoding="utf-8"?>
<sst xmlns="http://schemas.openxmlformats.org/spreadsheetml/2006/main" count="355" uniqueCount="90">
  <si>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</si>
  <si>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</si>
  <si>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</si>
  <si>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</si>
  <si>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</si>
  <si>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</si>
  <si>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</si>
  <si>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</si>
  <si>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</si>
  <si>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</si>
  <si>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</si>
  <si>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</si>
  <si>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</si>
  <si>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</si>
  <si>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</si>
  <si>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</si>
  <si>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</si>
  <si>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</si>
  <si>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</si>
  <si>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Мылинская сельская администрация</t>
  </si>
  <si>
    <t>018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</si>
  <si>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</si>
  <si>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</si>
  <si>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</si>
  <si>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</si>
  <si>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</si>
  <si>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50 4 11 80020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</si>
  <si>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</si>
  <si>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</si>
  <si>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</si>
  <si>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</si>
  <si>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</si>
  <si>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50 4 11 80040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</si>
  <si>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</si>
  <si>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</si>
  <si>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</si>
  <si>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</si>
  <si>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</si>
  <si>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</si>
  <si>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</si>
  <si>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</si>
  <si>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</si>
  <si>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11</t>
  </si>
  <si>
    <t>Резервный фонд местной администрации</t>
  </si>
  <si>
    <t>60 0 00 83030</t>
  </si>
  <si>
    <t>Резервные средства</t>
  </si>
  <si>
    <t>870</t>
  </si>
  <si>
    <t>Другие общегосударственные вопросы</t>
  </si>
  <si>
    <t>13</t>
  </si>
  <si>
    <t>Членские взносы некоммерческим организациям</t>
  </si>
  <si>
    <t>50 4 11 81410</t>
  </si>
  <si>
    <t>Условно утвержденные расходы</t>
  </si>
  <si>
    <t>60 0 00 80080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</si>
  <si>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</si>
  <si>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</si>
  <si>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</si>
  <si>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</si>
  <si>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</si>
  <si>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50 4 11 51180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</si>
  <si>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</si>
  <si>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</si>
  <si>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</si>
  <si>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в сфере пожарной безопасности</t>
  </si>
  <si>
    <t>50 4 11 81140</t>
  </si>
  <si>
    <t>Жилищно-коммунальное хозяйство</t>
  </si>
  <si>
    <t>05</t>
  </si>
  <si>
    <t>Благоустройство</t>
  </si>
  <si>
    <t>Организация и обеспечение освещения улиц</t>
  </si>
  <si>
    <t>50 4 11 81690</t>
  </si>
  <si>
    <t>Организация и содержание мест захоронения (кладбищ)</t>
  </si>
  <si>
    <t>50 4 11 81710</t>
  </si>
  <si>
    <t>Мероприятия по благоустройству</t>
  </si>
  <si>
    <t>50 4 11 81730</t>
  </si>
  <si>
    <t>Реализация федеральной целевой программы "Увековечение памяти погибших при защите Отечества на 2019 - 2024 годы"</t>
  </si>
  <si>
    <t>50 4 11 L2990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</si>
  <si>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</si>
  <si>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</si>
  <si>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</si>
  <si>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50 4 11 82450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</si>
  <si>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</si>
  <si>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</si>
  <si>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</si>
  <si>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</si>
  <si>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</si>
  <si>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 xml:space="preserve">Приложение 2 </t>
  </si>
  <si>
    <t>"О бюджете Мылинского сельского поселения Карачевского муниципального района Брянской области</t>
  </si>
  <si>
    <t>на 2025 год и на плановый период 2026 и 2027 годов"</t>
  </si>
  <si>
    <t>Ведомственная структура расходов бюджета Мылинского сельского поселения Карачевского муниципального района Брянской области на 2025 год и на плановый период 2026 и 2027 годов</t>
  </si>
  <si>
    <t>2027 год</t>
  </si>
  <si>
    <t>к Решению Мылинского сельского Совета народных депутатов №30 от 25.12.2024г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</si>
</sst>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3" fillId="0" borderId="0">
      <alignment horizontal="center"/>
    </xf>
    <xf numFmtId="0" fontId="5" fillId="0" borderId="0">
      <alignment horizontal="right"/>
    </xf>
  </cellStyleXfs>
  <cellXfs count="29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4" fillId="0" borderId="0" xfId="1" applyNumberFormat="1" applyFont="1" applyBorder="1" applyAlignment="1" applyProtection="1">
      <alignment horizontal="right"/>
    </xf>
    <xf numFmtId="49" fontId="5" fillId="0" borderId="0" xfId="2" applyNumberFormat="1" applyBorder="1">
      <alignment horizontal="right"/>
    </xf>
    <xf numFmtId="0" fontId="5" fillId="0" borderId="0" xfId="2" applyBorder="1">
      <alignment horizontal="right"/>
    </xf>
    <xf numFmtId="0" fontId="5" fillId="2" borderId="0" xfId="2" applyFill="1" applyBorder="1">
      <alignment horizontal="right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top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4" fillId="0" borderId="0" xfId="1" applyNumberFormat="1" applyFont="1" applyAlignment="1" applyProtection="1">
      <alignment horizontal="right" wrapText="1"/>
    </xf>
    <xf numFmtId="0" fontId="4" fillId="0" borderId="0" xfId="1" applyNumberFormat="1" applyFont="1" applyAlignment="1" applyProtection="1">
      <alignment horizontal="right"/>
    </xf>
    <xf numFmtId="0" fontId="5" fillId="0" borderId="0" xfId="2" applyNumberFormat="1" applyBorder="1" applyAlignment="1" applyProtection="1">
      <alignment horizontal="center"/>
    </xf>
    <xf numFmtId="0" fontId="4" fillId="0" borderId="0" xfId="1" applyNumberFormat="1" applyFont="1" applyBorder="1" applyAlignment="1" applyProtection="1">
      <alignment horizontal="right"/>
    </xf>
    <xf numFmtId="0" fontId="6" fillId="0" borderId="0" xfId="1" applyNumberFormat="1" applyFont="1" applyBorder="1" applyAlignment="1" applyProtection="1">
      <alignment horizontal="center" wrapText="1"/>
    </xf>
  </cellXfs>
  <cellStyles count="3">
    <cellStyle name="xl22 2" xfId="1"/>
    <cellStyle name="xl30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V66"/>
  <sheetViews>
    <sheetView tabSelected="1" workbookViewId="0">
      <selection activeCell="AC4" sqref="AC4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7" width="23" customWidth="1"/>
    <col min="8" max="8" width="23.6640625" customWidth="1"/>
    <col min="9" max="9" width="23.1640625" customWidth="1"/>
    <col min="10" max="22" width="9.33203125" hidden="1" customWidth="1"/>
  </cols>
  <sheetData>
    <row r="1" spans="1:22" ht="13.7" customHeight="1" x14ac:dyDescent="0.2">
      <c r="A1" s="24" t="s">
        <v>84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ht="25.9" customHeight="1" x14ac:dyDescent="0.2">
      <c r="A2" s="25" t="s">
        <v>89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</row>
    <row r="3" spans="1:22" ht="16.5" customHeight="1" x14ac:dyDescent="0.2">
      <c r="A3" s="25" t="s">
        <v>85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</row>
    <row r="4" spans="1:22" ht="25.9" customHeight="1" x14ac:dyDescent="0.2">
      <c r="A4" s="26"/>
      <c r="B4" s="26"/>
      <c r="C4" s="27" t="s">
        <v>86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</row>
    <row r="5" spans="1:22" ht="15" customHeight="1" x14ac:dyDescent="0.2">
      <c r="A5" s="26"/>
      <c r="B5" s="26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22" ht="25.5" hidden="1" customHeight="1" x14ac:dyDescent="0.2">
      <c r="A6" s="26"/>
      <c r="B6" s="26"/>
      <c r="C6" s="11"/>
      <c r="D6" s="11"/>
      <c r="E6" s="12"/>
      <c r="F6" s="12"/>
      <c r="G6" s="12"/>
      <c r="H6" s="12"/>
      <c r="I6" s="12"/>
      <c r="J6" s="12"/>
      <c r="K6" s="12"/>
      <c r="L6" s="12"/>
      <c r="M6" s="12"/>
      <c r="N6" s="13"/>
      <c r="O6" s="13"/>
      <c r="P6" s="13"/>
      <c r="Q6" s="13"/>
      <c r="R6" s="13"/>
      <c r="S6" s="13"/>
      <c r="T6" s="13"/>
      <c r="U6" s="13"/>
      <c r="V6" s="13"/>
    </row>
    <row r="7" spans="1:22" ht="25.9" customHeight="1" x14ac:dyDescent="0.2">
      <c r="A7" s="28" t="s">
        <v>87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</row>
    <row r="8" spans="1:22" ht="15" customHeight="1" x14ac:dyDescent="0.2">
      <c r="A8" s="22" t="s">
        <v>1</v>
      </c>
      <c r="B8" s="22"/>
      <c r="C8" s="22"/>
      <c r="D8" s="22"/>
      <c r="E8" s="22"/>
      <c r="F8" s="22"/>
      <c r="G8" s="22"/>
      <c r="H8" s="22"/>
      <c r="I8" s="22"/>
    </row>
    <row r="9" spans="1:22" ht="28.15" customHeight="1" x14ac:dyDescent="0.2">
      <c r="A9" s="1" t="s">
        <v>2</v>
      </c>
      <c r="B9" s="1" t="s">
        <v>3</v>
      </c>
      <c r="C9" s="1" t="s">
        <v>4</v>
      </c>
      <c r="D9" s="1" t="s">
        <v>5</v>
      </c>
      <c r="E9" s="1" t="s">
        <v>6</v>
      </c>
      <c r="F9" s="1" t="s">
        <v>7</v>
      </c>
      <c r="G9" s="1" t="s">
        <v>8</v>
      </c>
      <c r="H9" s="1" t="s">
        <v>9</v>
      </c>
      <c r="I9" s="1" t="s">
        <v>88</v>
      </c>
    </row>
    <row r="10" spans="1:22" ht="14.45" customHeight="1" x14ac:dyDescent="0.2">
      <c r="A10" s="1" t="s">
        <v>10</v>
      </c>
      <c r="B10" s="1" t="s">
        <v>11</v>
      </c>
      <c r="C10" s="1" t="s">
        <v>12</v>
      </c>
      <c r="D10" s="1" t="s">
        <v>13</v>
      </c>
      <c r="E10" s="1" t="s">
        <v>14</v>
      </c>
      <c r="F10" s="1" t="s">
        <v>15</v>
      </c>
      <c r="G10" s="1" t="s">
        <v>16</v>
      </c>
      <c r="H10" s="1" t="s">
        <v>17</v>
      </c>
      <c r="I10" s="1" t="s">
        <v>18</v>
      </c>
    </row>
    <row r="11" spans="1:22" ht="32.25" customHeight="1" x14ac:dyDescent="0.2">
      <c r="A11" s="2" t="s">
        <v>19</v>
      </c>
      <c r="B11" s="3" t="s">
        <v>20</v>
      </c>
      <c r="C11" s="3" t="s">
        <v>0</v>
      </c>
      <c r="D11" s="3" t="s">
        <v>0</v>
      </c>
      <c r="E11" s="4" t="s">
        <v>0</v>
      </c>
      <c r="F11" s="4" t="s">
        <v>0</v>
      </c>
      <c r="G11" s="5">
        <f>G12+G35+G42+G47+G61</f>
        <v>2657046</v>
      </c>
      <c r="H11" s="5">
        <f>H12+H35+H42+H47+H61</f>
        <v>2219958</v>
      </c>
      <c r="I11" s="5">
        <f>I12+I35+I42+I47+I61</f>
        <v>2255202</v>
      </c>
    </row>
    <row r="12" spans="1:22" ht="15" customHeight="1" x14ac:dyDescent="0.2">
      <c r="A12" s="6" t="s">
        <v>21</v>
      </c>
      <c r="B12" s="1" t="s">
        <v>20</v>
      </c>
      <c r="C12" s="1" t="s">
        <v>22</v>
      </c>
      <c r="D12" s="1" t="s">
        <v>0</v>
      </c>
      <c r="E12" s="1" t="s">
        <v>0</v>
      </c>
      <c r="F12" s="1" t="s">
        <v>0</v>
      </c>
      <c r="G12" s="7">
        <v>2287923</v>
      </c>
      <c r="H12" s="7">
        <v>1948304</v>
      </c>
      <c r="I12" s="7">
        <v>1973957</v>
      </c>
    </row>
    <row r="13" spans="1:22" ht="80.099999999999994" customHeight="1" x14ac:dyDescent="0.2">
      <c r="A13" s="6" t="s">
        <v>23</v>
      </c>
      <c r="B13" s="1" t="s">
        <v>20</v>
      </c>
      <c r="C13" s="1" t="s">
        <v>22</v>
      </c>
      <c r="D13" s="1" t="s">
        <v>24</v>
      </c>
      <c r="E13" s="1" t="s">
        <v>0</v>
      </c>
      <c r="F13" s="1" t="s">
        <v>0</v>
      </c>
      <c r="G13" s="7">
        <f>G14+G17</f>
        <v>2279923</v>
      </c>
      <c r="H13" s="7">
        <f>H14+H17</f>
        <v>1894204</v>
      </c>
      <c r="I13" s="7">
        <f>I14+I17</f>
        <v>1867357</v>
      </c>
    </row>
    <row r="14" spans="1:22" ht="64.5" customHeight="1" x14ac:dyDescent="0.2">
      <c r="A14" s="8" t="s">
        <v>25</v>
      </c>
      <c r="B14" s="1" t="s">
        <v>20</v>
      </c>
      <c r="C14" s="1" t="s">
        <v>22</v>
      </c>
      <c r="D14" s="1" t="s">
        <v>24</v>
      </c>
      <c r="E14" s="1" t="s">
        <v>26</v>
      </c>
      <c r="F14" s="9" t="s">
        <v>0</v>
      </c>
      <c r="G14" s="7">
        <f t="shared" ref="G14:I15" si="0">G15</f>
        <v>682976</v>
      </c>
      <c r="H14" s="7">
        <f t="shared" si="0"/>
        <v>710378</v>
      </c>
      <c r="I14" s="7">
        <f t="shared" si="0"/>
        <v>738872</v>
      </c>
    </row>
    <row r="15" spans="1:22" ht="112.35" customHeight="1" x14ac:dyDescent="0.2">
      <c r="A15" s="8" t="s">
        <v>27</v>
      </c>
      <c r="B15" s="1" t="s">
        <v>20</v>
      </c>
      <c r="C15" s="1" t="s">
        <v>22</v>
      </c>
      <c r="D15" s="1" t="s">
        <v>24</v>
      </c>
      <c r="E15" s="1" t="s">
        <v>26</v>
      </c>
      <c r="F15" s="1" t="s">
        <v>28</v>
      </c>
      <c r="G15" s="7">
        <f t="shared" si="0"/>
        <v>682976</v>
      </c>
      <c r="H15" s="7">
        <f t="shared" si="0"/>
        <v>710378</v>
      </c>
      <c r="I15" s="7">
        <f t="shared" si="0"/>
        <v>738872</v>
      </c>
    </row>
    <row r="16" spans="1:22" ht="48.95" customHeight="1" x14ac:dyDescent="0.2">
      <c r="A16" s="8" t="s">
        <v>29</v>
      </c>
      <c r="B16" s="1" t="s">
        <v>20</v>
      </c>
      <c r="C16" s="1" t="s">
        <v>22</v>
      </c>
      <c r="D16" s="1" t="s">
        <v>24</v>
      </c>
      <c r="E16" s="1" t="s">
        <v>26</v>
      </c>
      <c r="F16" s="1" t="s">
        <v>30</v>
      </c>
      <c r="G16" s="7">
        <v>682976</v>
      </c>
      <c r="H16" s="7">
        <v>710378</v>
      </c>
      <c r="I16" s="7">
        <v>738872</v>
      </c>
    </row>
    <row r="17" spans="1:9" ht="48.95" customHeight="1" x14ac:dyDescent="0.2">
      <c r="A17" s="8" t="s">
        <v>31</v>
      </c>
      <c r="B17" s="1" t="s">
        <v>20</v>
      </c>
      <c r="C17" s="1" t="s">
        <v>22</v>
      </c>
      <c r="D17" s="1" t="s">
        <v>24</v>
      </c>
      <c r="E17" s="1" t="s">
        <v>32</v>
      </c>
      <c r="F17" s="9" t="s">
        <v>0</v>
      </c>
      <c r="G17" s="7">
        <f>G18+G20+G22</f>
        <v>1596947</v>
      </c>
      <c r="H17" s="7">
        <f>H18+H20+H22</f>
        <v>1183826</v>
      </c>
      <c r="I17" s="7">
        <f>I18+I20+I22</f>
        <v>1128485</v>
      </c>
    </row>
    <row r="18" spans="1:9" ht="112.35" customHeight="1" x14ac:dyDescent="0.2">
      <c r="A18" s="8" t="s">
        <v>27</v>
      </c>
      <c r="B18" s="1" t="s">
        <v>20</v>
      </c>
      <c r="C18" s="1" t="s">
        <v>22</v>
      </c>
      <c r="D18" s="1" t="s">
        <v>24</v>
      </c>
      <c r="E18" s="1" t="s">
        <v>32</v>
      </c>
      <c r="F18" s="1" t="s">
        <v>28</v>
      </c>
      <c r="G18" s="7">
        <f>G19</f>
        <v>1405394</v>
      </c>
      <c r="H18" s="7">
        <f>H19</f>
        <v>1173726</v>
      </c>
      <c r="I18" s="7">
        <f>I19</f>
        <v>1118385</v>
      </c>
    </row>
    <row r="19" spans="1:9" ht="48.95" customHeight="1" x14ac:dyDescent="0.2">
      <c r="A19" s="8" t="s">
        <v>29</v>
      </c>
      <c r="B19" s="1" t="s">
        <v>20</v>
      </c>
      <c r="C19" s="1" t="s">
        <v>22</v>
      </c>
      <c r="D19" s="1" t="s">
        <v>24</v>
      </c>
      <c r="E19" s="1" t="s">
        <v>32</v>
      </c>
      <c r="F19" s="1" t="s">
        <v>30</v>
      </c>
      <c r="G19" s="7">
        <v>1405394</v>
      </c>
      <c r="H19" s="7">
        <v>1173726</v>
      </c>
      <c r="I19" s="7">
        <v>1118385</v>
      </c>
    </row>
    <row r="20" spans="1:9" ht="48.95" customHeight="1" x14ac:dyDescent="0.2">
      <c r="A20" s="8" t="s">
        <v>33</v>
      </c>
      <c r="B20" s="1" t="s">
        <v>20</v>
      </c>
      <c r="C20" s="1" t="s">
        <v>22</v>
      </c>
      <c r="D20" s="1" t="s">
        <v>24</v>
      </c>
      <c r="E20" s="1" t="s">
        <v>32</v>
      </c>
      <c r="F20" s="1" t="s">
        <v>34</v>
      </c>
      <c r="G20" s="7">
        <f>G21</f>
        <v>183053</v>
      </c>
      <c r="H20" s="7">
        <f>H21</f>
        <v>8000</v>
      </c>
      <c r="I20" s="7">
        <f>I21</f>
        <v>8000</v>
      </c>
    </row>
    <row r="21" spans="1:9" ht="48.95" customHeight="1" x14ac:dyDescent="0.2">
      <c r="A21" s="8" t="s">
        <v>35</v>
      </c>
      <c r="B21" s="1" t="s">
        <v>20</v>
      </c>
      <c r="C21" s="1" t="s">
        <v>22</v>
      </c>
      <c r="D21" s="1" t="s">
        <v>24</v>
      </c>
      <c r="E21" s="1" t="s">
        <v>32</v>
      </c>
      <c r="F21" s="1" t="s">
        <v>36</v>
      </c>
      <c r="G21" s="7">
        <v>183053</v>
      </c>
      <c r="H21" s="7">
        <v>8000</v>
      </c>
      <c r="I21" s="7">
        <v>8000</v>
      </c>
    </row>
    <row r="22" spans="1:9" ht="15" customHeight="1" x14ac:dyDescent="0.2">
      <c r="A22" s="8" t="s">
        <v>37</v>
      </c>
      <c r="B22" s="1" t="s">
        <v>20</v>
      </c>
      <c r="C22" s="1" t="s">
        <v>22</v>
      </c>
      <c r="D22" s="1" t="s">
        <v>24</v>
      </c>
      <c r="E22" s="1" t="s">
        <v>32</v>
      </c>
      <c r="F22" s="1" t="s">
        <v>38</v>
      </c>
      <c r="G22" s="7">
        <v>8500</v>
      </c>
      <c r="H22" s="7">
        <v>2100</v>
      </c>
      <c r="I22" s="7">
        <v>2100</v>
      </c>
    </row>
    <row r="23" spans="1:9" ht="32.25" customHeight="1" x14ac:dyDescent="0.2">
      <c r="A23" s="8" t="s">
        <v>39</v>
      </c>
      <c r="B23" s="1" t="s">
        <v>20</v>
      </c>
      <c r="C23" s="1" t="s">
        <v>22</v>
      </c>
      <c r="D23" s="1" t="s">
        <v>24</v>
      </c>
      <c r="E23" s="1" t="s">
        <v>32</v>
      </c>
      <c r="F23" s="1" t="s">
        <v>40</v>
      </c>
      <c r="G23" s="7">
        <v>8500</v>
      </c>
      <c r="H23" s="7">
        <v>2100</v>
      </c>
      <c r="I23" s="7">
        <v>2100</v>
      </c>
    </row>
    <row r="24" spans="1:9" ht="15" customHeight="1" x14ac:dyDescent="0.2">
      <c r="A24" s="6" t="s">
        <v>41</v>
      </c>
      <c r="B24" s="1" t="s">
        <v>20</v>
      </c>
      <c r="C24" s="1" t="s">
        <v>22</v>
      </c>
      <c r="D24" s="1" t="s">
        <v>42</v>
      </c>
      <c r="E24" s="1" t="s">
        <v>0</v>
      </c>
      <c r="F24" s="1" t="s">
        <v>0</v>
      </c>
      <c r="G24" s="7">
        <v>2000</v>
      </c>
      <c r="H24" s="7">
        <v>2000</v>
      </c>
      <c r="I24" s="7">
        <v>2000</v>
      </c>
    </row>
    <row r="25" spans="1:9" ht="32.25" customHeight="1" x14ac:dyDescent="0.2">
      <c r="A25" s="8" t="s">
        <v>43</v>
      </c>
      <c r="B25" s="1" t="s">
        <v>20</v>
      </c>
      <c r="C25" s="1" t="s">
        <v>22</v>
      </c>
      <c r="D25" s="1" t="s">
        <v>42</v>
      </c>
      <c r="E25" s="1" t="s">
        <v>44</v>
      </c>
      <c r="F25" s="9" t="s">
        <v>0</v>
      </c>
      <c r="G25" s="7">
        <v>2000</v>
      </c>
      <c r="H25" s="7">
        <v>2000</v>
      </c>
      <c r="I25" s="7">
        <v>2000</v>
      </c>
    </row>
    <row r="26" spans="1:9" ht="15" customHeight="1" x14ac:dyDescent="0.2">
      <c r="A26" s="8" t="s">
        <v>37</v>
      </c>
      <c r="B26" s="1" t="s">
        <v>20</v>
      </c>
      <c r="C26" s="1" t="s">
        <v>22</v>
      </c>
      <c r="D26" s="1" t="s">
        <v>42</v>
      </c>
      <c r="E26" s="1" t="s">
        <v>44</v>
      </c>
      <c r="F26" s="1" t="s">
        <v>38</v>
      </c>
      <c r="G26" s="7">
        <v>2000</v>
      </c>
      <c r="H26" s="7">
        <v>2000</v>
      </c>
      <c r="I26" s="7">
        <v>2000</v>
      </c>
    </row>
    <row r="27" spans="1:9" ht="15" customHeight="1" x14ac:dyDescent="0.2">
      <c r="A27" s="8" t="s">
        <v>45</v>
      </c>
      <c r="B27" s="1" t="s">
        <v>20</v>
      </c>
      <c r="C27" s="1" t="s">
        <v>22</v>
      </c>
      <c r="D27" s="1" t="s">
        <v>42</v>
      </c>
      <c r="E27" s="1" t="s">
        <v>44</v>
      </c>
      <c r="F27" s="1" t="s">
        <v>46</v>
      </c>
      <c r="G27" s="7">
        <v>2000</v>
      </c>
      <c r="H27" s="7">
        <v>2000</v>
      </c>
      <c r="I27" s="7">
        <v>2000</v>
      </c>
    </row>
    <row r="28" spans="1:9" ht="15" customHeight="1" x14ac:dyDescent="0.2">
      <c r="A28" s="6" t="s">
        <v>47</v>
      </c>
      <c r="B28" s="1" t="s">
        <v>20</v>
      </c>
      <c r="C28" s="1" t="s">
        <v>22</v>
      </c>
      <c r="D28" s="1" t="s">
        <v>48</v>
      </c>
      <c r="E28" s="1" t="s">
        <v>0</v>
      </c>
      <c r="F28" s="1" t="s">
        <v>0</v>
      </c>
      <c r="G28" s="7">
        <v>6000</v>
      </c>
      <c r="H28" s="7">
        <v>52100</v>
      </c>
      <c r="I28" s="7">
        <v>104600</v>
      </c>
    </row>
    <row r="29" spans="1:9" ht="32.25" customHeight="1" x14ac:dyDescent="0.2">
      <c r="A29" s="8" t="s">
        <v>49</v>
      </c>
      <c r="B29" s="1" t="s">
        <v>20</v>
      </c>
      <c r="C29" s="1" t="s">
        <v>22</v>
      </c>
      <c r="D29" s="1" t="s">
        <v>48</v>
      </c>
      <c r="E29" s="1" t="s">
        <v>50</v>
      </c>
      <c r="F29" s="9" t="s">
        <v>0</v>
      </c>
      <c r="G29" s="7">
        <v>6000</v>
      </c>
      <c r="H29" s="7">
        <v>1000</v>
      </c>
      <c r="I29" s="7">
        <v>1000</v>
      </c>
    </row>
    <row r="30" spans="1:9" ht="15" customHeight="1" x14ac:dyDescent="0.2">
      <c r="A30" s="8" t="s">
        <v>37</v>
      </c>
      <c r="B30" s="1" t="s">
        <v>20</v>
      </c>
      <c r="C30" s="1" t="s">
        <v>22</v>
      </c>
      <c r="D30" s="1" t="s">
        <v>48</v>
      </c>
      <c r="E30" s="1" t="s">
        <v>50</v>
      </c>
      <c r="F30" s="1" t="s">
        <v>38</v>
      </c>
      <c r="G30" s="7">
        <v>6000</v>
      </c>
      <c r="H30" s="7">
        <v>1000</v>
      </c>
      <c r="I30" s="7">
        <v>1000</v>
      </c>
    </row>
    <row r="31" spans="1:9" ht="32.25" customHeight="1" x14ac:dyDescent="0.2">
      <c r="A31" s="8" t="s">
        <v>39</v>
      </c>
      <c r="B31" s="1" t="s">
        <v>20</v>
      </c>
      <c r="C31" s="1" t="s">
        <v>22</v>
      </c>
      <c r="D31" s="1" t="s">
        <v>48</v>
      </c>
      <c r="E31" s="1" t="s">
        <v>50</v>
      </c>
      <c r="F31" s="1" t="s">
        <v>40</v>
      </c>
      <c r="G31" s="7">
        <v>6000</v>
      </c>
      <c r="H31" s="7">
        <v>1000</v>
      </c>
      <c r="I31" s="7">
        <v>1000</v>
      </c>
    </row>
    <row r="32" spans="1:9" ht="15" customHeight="1" x14ac:dyDescent="0.2">
      <c r="A32" s="8" t="s">
        <v>51</v>
      </c>
      <c r="B32" s="1" t="s">
        <v>20</v>
      </c>
      <c r="C32" s="1" t="s">
        <v>22</v>
      </c>
      <c r="D32" s="1" t="s">
        <v>48</v>
      </c>
      <c r="E32" s="1" t="s">
        <v>52</v>
      </c>
      <c r="F32" s="9" t="s">
        <v>0</v>
      </c>
      <c r="G32" s="7">
        <v>0</v>
      </c>
      <c r="H32" s="7">
        <v>51100</v>
      </c>
      <c r="I32" s="7">
        <v>103600</v>
      </c>
    </row>
    <row r="33" spans="1:9" ht="15" customHeight="1" x14ac:dyDescent="0.2">
      <c r="A33" s="8" t="s">
        <v>37</v>
      </c>
      <c r="B33" s="1" t="s">
        <v>20</v>
      </c>
      <c r="C33" s="1" t="s">
        <v>22</v>
      </c>
      <c r="D33" s="1" t="s">
        <v>48</v>
      </c>
      <c r="E33" s="1" t="s">
        <v>52</v>
      </c>
      <c r="F33" s="1" t="s">
        <v>38</v>
      </c>
      <c r="G33" s="7">
        <v>0</v>
      </c>
      <c r="H33" s="7">
        <v>51100</v>
      </c>
      <c r="I33" s="7">
        <v>103600</v>
      </c>
    </row>
    <row r="34" spans="1:9" ht="15" customHeight="1" x14ac:dyDescent="0.2">
      <c r="A34" s="8" t="s">
        <v>45</v>
      </c>
      <c r="B34" s="1" t="s">
        <v>20</v>
      </c>
      <c r="C34" s="1" t="s">
        <v>22</v>
      </c>
      <c r="D34" s="1" t="s">
        <v>48</v>
      </c>
      <c r="E34" s="1" t="s">
        <v>52</v>
      </c>
      <c r="F34" s="1" t="s">
        <v>46</v>
      </c>
      <c r="G34" s="7">
        <v>0</v>
      </c>
      <c r="H34" s="7">
        <v>51100</v>
      </c>
      <c r="I34" s="7">
        <v>103600</v>
      </c>
    </row>
    <row r="35" spans="1:9" ht="15" customHeight="1" x14ac:dyDescent="0.2">
      <c r="A35" s="6" t="s">
        <v>53</v>
      </c>
      <c r="B35" s="1" t="s">
        <v>20</v>
      </c>
      <c r="C35" s="1" t="s">
        <v>54</v>
      </c>
      <c r="D35" s="1" t="s">
        <v>0</v>
      </c>
      <c r="E35" s="1" t="s">
        <v>0</v>
      </c>
      <c r="F35" s="1" t="s">
        <v>0</v>
      </c>
      <c r="G35" s="7">
        <v>163046</v>
      </c>
      <c r="H35" s="7">
        <v>177958</v>
      </c>
      <c r="I35" s="7">
        <v>184202</v>
      </c>
    </row>
    <row r="36" spans="1:9" ht="32.25" customHeight="1" x14ac:dyDescent="0.2">
      <c r="A36" s="6" t="s">
        <v>55</v>
      </c>
      <c r="B36" s="1" t="s">
        <v>20</v>
      </c>
      <c r="C36" s="1" t="s">
        <v>54</v>
      </c>
      <c r="D36" s="1" t="s">
        <v>56</v>
      </c>
      <c r="E36" s="1" t="s">
        <v>0</v>
      </c>
      <c r="F36" s="1" t="s">
        <v>0</v>
      </c>
      <c r="G36" s="7">
        <f>G37</f>
        <v>163046</v>
      </c>
      <c r="H36" s="7">
        <f>H37</f>
        <v>177958</v>
      </c>
      <c r="I36" s="7">
        <f>I37</f>
        <v>184202</v>
      </c>
    </row>
    <row r="37" spans="1:9" ht="64.5" customHeight="1" x14ac:dyDescent="0.2">
      <c r="A37" s="8" t="s">
        <v>57</v>
      </c>
      <c r="B37" s="1" t="s">
        <v>20</v>
      </c>
      <c r="C37" s="1" t="s">
        <v>54</v>
      </c>
      <c r="D37" s="1" t="s">
        <v>56</v>
      </c>
      <c r="E37" s="1" t="s">
        <v>58</v>
      </c>
      <c r="F37" s="9" t="s">
        <v>0</v>
      </c>
      <c r="G37" s="7">
        <f>G38+G40</f>
        <v>163046</v>
      </c>
      <c r="H37" s="7">
        <f>H38+H40</f>
        <v>177958</v>
      </c>
      <c r="I37" s="7">
        <f>I38+I40</f>
        <v>184202</v>
      </c>
    </row>
    <row r="38" spans="1:9" ht="112.35" customHeight="1" x14ac:dyDescent="0.2">
      <c r="A38" s="8" t="s">
        <v>27</v>
      </c>
      <c r="B38" s="1" t="s">
        <v>20</v>
      </c>
      <c r="C38" s="1" t="s">
        <v>54</v>
      </c>
      <c r="D38" s="1" t="s">
        <v>56</v>
      </c>
      <c r="E38" s="1" t="s">
        <v>58</v>
      </c>
      <c r="F38" s="1" t="s">
        <v>28</v>
      </c>
      <c r="G38" s="7">
        <f>G39</f>
        <v>143014</v>
      </c>
      <c r="H38" s="7">
        <f>H39</f>
        <v>157923</v>
      </c>
      <c r="I38" s="7">
        <f>I39</f>
        <v>164170</v>
      </c>
    </row>
    <row r="39" spans="1:9" ht="48.95" customHeight="1" x14ac:dyDescent="0.2">
      <c r="A39" s="8" t="s">
        <v>29</v>
      </c>
      <c r="B39" s="1" t="s">
        <v>20</v>
      </c>
      <c r="C39" s="1" t="s">
        <v>54</v>
      </c>
      <c r="D39" s="1" t="s">
        <v>56</v>
      </c>
      <c r="E39" s="1" t="s">
        <v>58</v>
      </c>
      <c r="F39" s="1" t="s">
        <v>30</v>
      </c>
      <c r="G39" s="7">
        <v>143014</v>
      </c>
      <c r="H39" s="7">
        <v>157923</v>
      </c>
      <c r="I39" s="7">
        <v>164170</v>
      </c>
    </row>
    <row r="40" spans="1:9" ht="48.95" customHeight="1" x14ac:dyDescent="0.2">
      <c r="A40" s="8" t="s">
        <v>33</v>
      </c>
      <c r="B40" s="1" t="s">
        <v>20</v>
      </c>
      <c r="C40" s="1" t="s">
        <v>54</v>
      </c>
      <c r="D40" s="1" t="s">
        <v>56</v>
      </c>
      <c r="E40" s="1" t="s">
        <v>58</v>
      </c>
      <c r="F40" s="1" t="s">
        <v>34</v>
      </c>
      <c r="G40" s="7">
        <f>G41</f>
        <v>20032</v>
      </c>
      <c r="H40" s="7">
        <f>H41</f>
        <v>20035</v>
      </c>
      <c r="I40" s="7">
        <f>I41</f>
        <v>20032</v>
      </c>
    </row>
    <row r="41" spans="1:9" ht="48.95" customHeight="1" x14ac:dyDescent="0.2">
      <c r="A41" s="8" t="s">
        <v>35</v>
      </c>
      <c r="B41" s="1" t="s">
        <v>20</v>
      </c>
      <c r="C41" s="1" t="s">
        <v>54</v>
      </c>
      <c r="D41" s="1" t="s">
        <v>56</v>
      </c>
      <c r="E41" s="1" t="s">
        <v>58</v>
      </c>
      <c r="F41" s="1" t="s">
        <v>36</v>
      </c>
      <c r="G41" s="7">
        <v>20032</v>
      </c>
      <c r="H41" s="7">
        <v>20035</v>
      </c>
      <c r="I41" s="7">
        <v>20032</v>
      </c>
    </row>
    <row r="42" spans="1:9" ht="32.25" customHeight="1" x14ac:dyDescent="0.2">
      <c r="A42" s="6" t="s">
        <v>59</v>
      </c>
      <c r="B42" s="1" t="s">
        <v>20</v>
      </c>
      <c r="C42" s="1" t="s">
        <v>56</v>
      </c>
      <c r="D42" s="1" t="s">
        <v>0</v>
      </c>
      <c r="E42" s="1" t="s">
        <v>0</v>
      </c>
      <c r="F42" s="1" t="s">
        <v>0</v>
      </c>
      <c r="G42" s="7">
        <f t="shared" ref="G42:I45" si="1">G43</f>
        <v>1000</v>
      </c>
      <c r="H42" s="7">
        <f t="shared" si="1"/>
        <v>1000</v>
      </c>
      <c r="I42" s="7">
        <f t="shared" si="1"/>
        <v>1000</v>
      </c>
    </row>
    <row r="43" spans="1:9" ht="64.5" customHeight="1" x14ac:dyDescent="0.2">
      <c r="A43" s="6" t="s">
        <v>60</v>
      </c>
      <c r="B43" s="1" t="s">
        <v>20</v>
      </c>
      <c r="C43" s="1" t="s">
        <v>56</v>
      </c>
      <c r="D43" s="1" t="s">
        <v>61</v>
      </c>
      <c r="E43" s="1" t="s">
        <v>0</v>
      </c>
      <c r="F43" s="1" t="s">
        <v>0</v>
      </c>
      <c r="G43" s="7">
        <f t="shared" si="1"/>
        <v>1000</v>
      </c>
      <c r="H43" s="7">
        <f t="shared" si="1"/>
        <v>1000</v>
      </c>
      <c r="I43" s="7">
        <f t="shared" si="1"/>
        <v>1000</v>
      </c>
    </row>
    <row r="44" spans="1:9" ht="32.25" customHeight="1" x14ac:dyDescent="0.2">
      <c r="A44" s="8" t="s">
        <v>62</v>
      </c>
      <c r="B44" s="1" t="s">
        <v>20</v>
      </c>
      <c r="C44" s="1" t="s">
        <v>56</v>
      </c>
      <c r="D44" s="1" t="s">
        <v>61</v>
      </c>
      <c r="E44" s="1" t="s">
        <v>63</v>
      </c>
      <c r="F44" s="9" t="s">
        <v>0</v>
      </c>
      <c r="G44" s="7">
        <f t="shared" si="1"/>
        <v>1000</v>
      </c>
      <c r="H44" s="7">
        <f t="shared" si="1"/>
        <v>1000</v>
      </c>
      <c r="I44" s="7">
        <f t="shared" si="1"/>
        <v>1000</v>
      </c>
    </row>
    <row r="45" spans="1:9" ht="48.95" customHeight="1" x14ac:dyDescent="0.2">
      <c r="A45" s="8" t="s">
        <v>33</v>
      </c>
      <c r="B45" s="1" t="s">
        <v>20</v>
      </c>
      <c r="C45" s="1" t="s">
        <v>56</v>
      </c>
      <c r="D45" s="1" t="s">
        <v>61</v>
      </c>
      <c r="E45" s="1" t="s">
        <v>63</v>
      </c>
      <c r="F45" s="1" t="s">
        <v>34</v>
      </c>
      <c r="G45" s="7">
        <f t="shared" si="1"/>
        <v>1000</v>
      </c>
      <c r="H45" s="7">
        <f t="shared" si="1"/>
        <v>1000</v>
      </c>
      <c r="I45" s="7">
        <f t="shared" si="1"/>
        <v>1000</v>
      </c>
    </row>
    <row r="46" spans="1:9" ht="48.95" customHeight="1" x14ac:dyDescent="0.2">
      <c r="A46" s="8" t="s">
        <v>35</v>
      </c>
      <c r="B46" s="1" t="s">
        <v>20</v>
      </c>
      <c r="C46" s="1" t="s">
        <v>56</v>
      </c>
      <c r="D46" s="1" t="s">
        <v>61</v>
      </c>
      <c r="E46" s="1" t="s">
        <v>63</v>
      </c>
      <c r="F46" s="1" t="s">
        <v>36</v>
      </c>
      <c r="G46" s="7">
        <v>1000</v>
      </c>
      <c r="H46" s="7">
        <v>1000</v>
      </c>
      <c r="I46" s="7">
        <v>1000</v>
      </c>
    </row>
    <row r="47" spans="1:9" ht="15" customHeight="1" x14ac:dyDescent="0.2">
      <c r="A47" s="6" t="s">
        <v>64</v>
      </c>
      <c r="B47" s="1" t="s">
        <v>20</v>
      </c>
      <c r="C47" s="1" t="s">
        <v>65</v>
      </c>
      <c r="D47" s="1" t="s">
        <v>0</v>
      </c>
      <c r="E47" s="15" t="s">
        <v>0</v>
      </c>
      <c r="F47" s="15" t="s">
        <v>0</v>
      </c>
      <c r="G47" s="16">
        <v>124600</v>
      </c>
      <c r="H47" s="16">
        <v>9000</v>
      </c>
      <c r="I47" s="16">
        <v>9000</v>
      </c>
    </row>
    <row r="48" spans="1:9" ht="15" customHeight="1" x14ac:dyDescent="0.2">
      <c r="A48" s="6" t="s">
        <v>66</v>
      </c>
      <c r="B48" s="1" t="s">
        <v>20</v>
      </c>
      <c r="C48" s="1" t="s">
        <v>65</v>
      </c>
      <c r="D48" s="14" t="s">
        <v>56</v>
      </c>
      <c r="E48" s="20" t="s">
        <v>0</v>
      </c>
      <c r="F48" s="20" t="s">
        <v>0</v>
      </c>
      <c r="G48" s="21">
        <v>124600</v>
      </c>
      <c r="H48" s="21">
        <v>9000</v>
      </c>
      <c r="I48" s="21">
        <v>9000</v>
      </c>
    </row>
    <row r="49" spans="1:9" ht="32.25" customHeight="1" x14ac:dyDescent="0.2">
      <c r="A49" s="8" t="s">
        <v>67</v>
      </c>
      <c r="B49" s="1" t="s">
        <v>20</v>
      </c>
      <c r="C49" s="1" t="s">
        <v>65</v>
      </c>
      <c r="D49" s="1" t="s">
        <v>56</v>
      </c>
      <c r="E49" s="17" t="s">
        <v>68</v>
      </c>
      <c r="F49" s="18" t="s">
        <v>0</v>
      </c>
      <c r="G49" s="19">
        <f t="shared" ref="G49:I50" si="2">G50</f>
        <v>119600</v>
      </c>
      <c r="H49" s="19">
        <f t="shared" si="2"/>
        <v>4000</v>
      </c>
      <c r="I49" s="19">
        <f t="shared" si="2"/>
        <v>4000</v>
      </c>
    </row>
    <row r="50" spans="1:9" ht="48.95" customHeight="1" x14ac:dyDescent="0.2">
      <c r="A50" s="8" t="s">
        <v>33</v>
      </c>
      <c r="B50" s="1" t="s">
        <v>20</v>
      </c>
      <c r="C50" s="1" t="s">
        <v>65</v>
      </c>
      <c r="D50" s="1" t="s">
        <v>56</v>
      </c>
      <c r="E50" s="1" t="s">
        <v>68</v>
      </c>
      <c r="F50" s="1" t="s">
        <v>34</v>
      </c>
      <c r="G50" s="7">
        <f t="shared" si="2"/>
        <v>119600</v>
      </c>
      <c r="H50" s="7">
        <f t="shared" si="2"/>
        <v>4000</v>
      </c>
      <c r="I50" s="7">
        <f t="shared" si="2"/>
        <v>4000</v>
      </c>
    </row>
    <row r="51" spans="1:9" ht="48.95" customHeight="1" x14ac:dyDescent="0.2">
      <c r="A51" s="8" t="s">
        <v>35</v>
      </c>
      <c r="B51" s="1" t="s">
        <v>20</v>
      </c>
      <c r="C51" s="1" t="s">
        <v>65</v>
      </c>
      <c r="D51" s="1" t="s">
        <v>56</v>
      </c>
      <c r="E51" s="1" t="s">
        <v>68</v>
      </c>
      <c r="F51" s="1" t="s">
        <v>36</v>
      </c>
      <c r="G51" s="7">
        <v>119600</v>
      </c>
      <c r="H51" s="7">
        <v>4000</v>
      </c>
      <c r="I51" s="7">
        <v>4000</v>
      </c>
    </row>
    <row r="52" spans="1:9" ht="32.25" customHeight="1" x14ac:dyDescent="0.2">
      <c r="A52" s="8" t="s">
        <v>69</v>
      </c>
      <c r="B52" s="1" t="s">
        <v>20</v>
      </c>
      <c r="C52" s="1" t="s">
        <v>65</v>
      </c>
      <c r="D52" s="1" t="s">
        <v>56</v>
      </c>
      <c r="E52" s="1" t="s">
        <v>70</v>
      </c>
      <c r="F52" s="9" t="s">
        <v>0</v>
      </c>
      <c r="G52" s="7">
        <f t="shared" ref="G52:I53" si="3">G53</f>
        <v>1000</v>
      </c>
      <c r="H52" s="7">
        <f t="shared" si="3"/>
        <v>1000</v>
      </c>
      <c r="I52" s="7">
        <f t="shared" si="3"/>
        <v>1000</v>
      </c>
    </row>
    <row r="53" spans="1:9" ht="48.95" customHeight="1" x14ac:dyDescent="0.2">
      <c r="A53" s="8" t="s">
        <v>33</v>
      </c>
      <c r="B53" s="1" t="s">
        <v>20</v>
      </c>
      <c r="C53" s="1" t="s">
        <v>65</v>
      </c>
      <c r="D53" s="1" t="s">
        <v>56</v>
      </c>
      <c r="E53" s="1" t="s">
        <v>70</v>
      </c>
      <c r="F53" s="1" t="s">
        <v>34</v>
      </c>
      <c r="G53" s="7">
        <f t="shared" si="3"/>
        <v>1000</v>
      </c>
      <c r="H53" s="7">
        <f t="shared" si="3"/>
        <v>1000</v>
      </c>
      <c r="I53" s="7">
        <f t="shared" si="3"/>
        <v>1000</v>
      </c>
    </row>
    <row r="54" spans="1:9" ht="48.95" customHeight="1" x14ac:dyDescent="0.2">
      <c r="A54" s="8" t="s">
        <v>35</v>
      </c>
      <c r="B54" s="1" t="s">
        <v>20</v>
      </c>
      <c r="C54" s="1" t="s">
        <v>65</v>
      </c>
      <c r="D54" s="1" t="s">
        <v>56</v>
      </c>
      <c r="E54" s="1" t="s">
        <v>70</v>
      </c>
      <c r="F54" s="1" t="s">
        <v>36</v>
      </c>
      <c r="G54" s="7">
        <v>1000</v>
      </c>
      <c r="H54" s="7">
        <v>1000</v>
      </c>
      <c r="I54" s="7">
        <v>1000</v>
      </c>
    </row>
    <row r="55" spans="1:9" ht="15" customHeight="1" x14ac:dyDescent="0.2">
      <c r="A55" s="8" t="s">
        <v>71</v>
      </c>
      <c r="B55" s="1" t="s">
        <v>20</v>
      </c>
      <c r="C55" s="1" t="s">
        <v>65</v>
      </c>
      <c r="D55" s="1" t="s">
        <v>56</v>
      </c>
      <c r="E55" s="1" t="s">
        <v>72</v>
      </c>
      <c r="F55" s="9" t="s">
        <v>0</v>
      </c>
      <c r="G55" s="7">
        <v>4000</v>
      </c>
      <c r="H55" s="7">
        <v>4000</v>
      </c>
      <c r="I55" s="7">
        <v>4000</v>
      </c>
    </row>
    <row r="56" spans="1:9" ht="48.95" customHeight="1" x14ac:dyDescent="0.2">
      <c r="A56" s="8" t="s">
        <v>33</v>
      </c>
      <c r="B56" s="1" t="s">
        <v>20</v>
      </c>
      <c r="C56" s="1" t="s">
        <v>65</v>
      </c>
      <c r="D56" s="1" t="s">
        <v>56</v>
      </c>
      <c r="E56" s="1" t="s">
        <v>72</v>
      </c>
      <c r="F56" s="1" t="s">
        <v>34</v>
      </c>
      <c r="G56" s="7">
        <f>G57</f>
        <v>4000</v>
      </c>
      <c r="H56" s="7">
        <f>H57</f>
        <v>4000</v>
      </c>
      <c r="I56" s="7">
        <f>I57</f>
        <v>4000</v>
      </c>
    </row>
    <row r="57" spans="1:9" ht="48.95" customHeight="1" x14ac:dyDescent="0.2">
      <c r="A57" s="8" t="s">
        <v>35</v>
      </c>
      <c r="B57" s="1" t="s">
        <v>20</v>
      </c>
      <c r="C57" s="1" t="s">
        <v>65</v>
      </c>
      <c r="D57" s="1" t="s">
        <v>56</v>
      </c>
      <c r="E57" s="1" t="s">
        <v>72</v>
      </c>
      <c r="F57" s="1" t="s">
        <v>36</v>
      </c>
      <c r="G57" s="7">
        <v>4000</v>
      </c>
      <c r="H57" s="7">
        <v>4000</v>
      </c>
      <c r="I57" s="7">
        <v>4000</v>
      </c>
    </row>
    <row r="58" spans="1:9" ht="64.5" hidden="1" customHeight="1" x14ac:dyDescent="0.2">
      <c r="A58" s="8" t="s">
        <v>73</v>
      </c>
      <c r="B58" s="1" t="s">
        <v>20</v>
      </c>
      <c r="C58" s="1" t="s">
        <v>65</v>
      </c>
      <c r="D58" s="1" t="s">
        <v>56</v>
      </c>
      <c r="E58" s="1" t="s">
        <v>74</v>
      </c>
      <c r="F58" s="9" t="s">
        <v>0</v>
      </c>
      <c r="G58" s="7">
        <v>669920.71</v>
      </c>
      <c r="H58" s="7">
        <v>0</v>
      </c>
      <c r="I58" s="7">
        <v>0</v>
      </c>
    </row>
    <row r="59" spans="1:9" ht="48.95" hidden="1" customHeight="1" x14ac:dyDescent="0.2">
      <c r="A59" s="8" t="s">
        <v>33</v>
      </c>
      <c r="B59" s="1" t="s">
        <v>20</v>
      </c>
      <c r="C59" s="1" t="s">
        <v>65</v>
      </c>
      <c r="D59" s="1" t="s">
        <v>56</v>
      </c>
      <c r="E59" s="1" t="s">
        <v>74</v>
      </c>
      <c r="F59" s="1" t="s">
        <v>34</v>
      </c>
      <c r="G59" s="7">
        <v>669920.71</v>
      </c>
      <c r="H59" s="7">
        <v>0</v>
      </c>
      <c r="I59" s="7">
        <v>0</v>
      </c>
    </row>
    <row r="60" spans="1:9" ht="48.95" hidden="1" customHeight="1" x14ac:dyDescent="0.2">
      <c r="A60" s="8" t="s">
        <v>35</v>
      </c>
      <c r="B60" s="1" t="s">
        <v>20</v>
      </c>
      <c r="C60" s="1" t="s">
        <v>65</v>
      </c>
      <c r="D60" s="1" t="s">
        <v>56</v>
      </c>
      <c r="E60" s="1" t="s">
        <v>74</v>
      </c>
      <c r="F60" s="1" t="s">
        <v>36</v>
      </c>
      <c r="G60" s="7">
        <v>669920.71</v>
      </c>
      <c r="H60" s="7">
        <v>0</v>
      </c>
      <c r="I60" s="7">
        <v>0</v>
      </c>
    </row>
    <row r="61" spans="1:9" ht="15" customHeight="1" x14ac:dyDescent="0.2">
      <c r="A61" s="6" t="s">
        <v>75</v>
      </c>
      <c r="B61" s="1" t="s">
        <v>20</v>
      </c>
      <c r="C61" s="1" t="s">
        <v>61</v>
      </c>
      <c r="D61" s="1" t="s">
        <v>0</v>
      </c>
      <c r="E61" s="1" t="s">
        <v>0</v>
      </c>
      <c r="F61" s="1" t="s">
        <v>0</v>
      </c>
      <c r="G61" s="7">
        <v>80477</v>
      </c>
      <c r="H61" s="7">
        <v>83696</v>
      </c>
      <c r="I61" s="7">
        <v>87043</v>
      </c>
    </row>
    <row r="62" spans="1:9" ht="15" customHeight="1" x14ac:dyDescent="0.2">
      <c r="A62" s="6" t="s">
        <v>76</v>
      </c>
      <c r="B62" s="1" t="s">
        <v>20</v>
      </c>
      <c r="C62" s="1" t="s">
        <v>61</v>
      </c>
      <c r="D62" s="1" t="s">
        <v>22</v>
      </c>
      <c r="E62" s="1" t="s">
        <v>0</v>
      </c>
      <c r="F62" s="1" t="s">
        <v>0</v>
      </c>
      <c r="G62" s="7">
        <v>80477</v>
      </c>
      <c r="H62" s="7">
        <v>83696</v>
      </c>
      <c r="I62" s="7">
        <v>87043</v>
      </c>
    </row>
    <row r="63" spans="1:9" ht="32.25" customHeight="1" x14ac:dyDescent="0.2">
      <c r="A63" s="8" t="s">
        <v>77</v>
      </c>
      <c r="B63" s="1" t="s">
        <v>20</v>
      </c>
      <c r="C63" s="1" t="s">
        <v>61</v>
      </c>
      <c r="D63" s="1" t="s">
        <v>22</v>
      </c>
      <c r="E63" s="1" t="s">
        <v>78</v>
      </c>
      <c r="F63" s="9" t="s">
        <v>0</v>
      </c>
      <c r="G63" s="7">
        <f t="shared" ref="G63:I64" si="4">G64</f>
        <v>80477</v>
      </c>
      <c r="H63" s="7">
        <f t="shared" si="4"/>
        <v>83696</v>
      </c>
      <c r="I63" s="7">
        <f t="shared" si="4"/>
        <v>87043</v>
      </c>
    </row>
    <row r="64" spans="1:9" ht="32.25" customHeight="1" x14ac:dyDescent="0.2">
      <c r="A64" s="8" t="s">
        <v>79</v>
      </c>
      <c r="B64" s="1" t="s">
        <v>20</v>
      </c>
      <c r="C64" s="1" t="s">
        <v>61</v>
      </c>
      <c r="D64" s="1" t="s">
        <v>22</v>
      </c>
      <c r="E64" s="1" t="s">
        <v>78</v>
      </c>
      <c r="F64" s="1" t="s">
        <v>80</v>
      </c>
      <c r="G64" s="7">
        <f t="shared" si="4"/>
        <v>80477</v>
      </c>
      <c r="H64" s="7">
        <f t="shared" si="4"/>
        <v>83696</v>
      </c>
      <c r="I64" s="7">
        <f t="shared" si="4"/>
        <v>87043</v>
      </c>
    </row>
    <row r="65" spans="1:9" ht="32.25" customHeight="1" x14ac:dyDescent="0.2">
      <c r="A65" s="8" t="s">
        <v>81</v>
      </c>
      <c r="B65" s="1" t="s">
        <v>20</v>
      </c>
      <c r="C65" s="1" t="s">
        <v>61</v>
      </c>
      <c r="D65" s="1" t="s">
        <v>22</v>
      </c>
      <c r="E65" s="1" t="s">
        <v>78</v>
      </c>
      <c r="F65" s="1" t="s">
        <v>82</v>
      </c>
      <c r="G65" s="7">
        <v>80477</v>
      </c>
      <c r="H65" s="7">
        <v>83696</v>
      </c>
      <c r="I65" s="7">
        <v>87043</v>
      </c>
    </row>
    <row r="66" spans="1:9" ht="15" customHeight="1" x14ac:dyDescent="0.2">
      <c r="A66" s="23" t="s">
        <v>83</v>
      </c>
      <c r="B66" s="23"/>
      <c r="C66" s="23"/>
      <c r="D66" s="23"/>
      <c r="E66" s="23"/>
      <c r="F66" s="23"/>
      <c r="G66" s="5">
        <f>G11</f>
        <v>2657046</v>
      </c>
      <c r="H66" s="5">
        <f>H11</f>
        <v>2219958</v>
      </c>
      <c r="I66" s="5">
        <f>I11</f>
        <v>2255202</v>
      </c>
    </row>
  </sheetData>
  <mergeCells count="8">
    <mergeCell ref="A8:I8"/>
    <mergeCell ref="A66:F66"/>
    <mergeCell ref="A1:V1"/>
    <mergeCell ref="A2:U2"/>
    <mergeCell ref="A3:V3"/>
    <mergeCell ref="A4:B6"/>
    <mergeCell ref="C4:V4"/>
    <mergeCell ref="A7:V7"/>
  </mergeCells>
  <pageMargins left="0.39370078740157483" right="0.39370078740157483" top="0.3543307086614173" bottom="0.31496062992125984" header="0.31496062992125984" footer="0.31496062992125984"/>
  <pageSetup paperSize="9" scale="6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2024-12-25T08:03:32Z</dcterms:modified>
</cp:coreProperties>
</file>